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5480" windowHeight="9720"/>
  </bookViews>
  <sheets>
    <sheet name="Table16.5" sheetId="1" r:id="rId1"/>
  </sheets>
  <definedNames>
    <definedName name="\x">#REF!</definedName>
    <definedName name="\z">#REF!</definedName>
    <definedName name="_xlnm.Print_Area" localSheetId="0">Table16.5!$A$1:$O$27</definedName>
  </definedNames>
  <calcPr calcId="124519"/>
</workbook>
</file>

<file path=xl/calcChain.xml><?xml version="1.0" encoding="utf-8"?>
<calcChain xmlns="http://schemas.openxmlformats.org/spreadsheetml/2006/main">
  <c r="O21" i="1"/>
  <c r="O20"/>
  <c r="O13"/>
  <c r="O18"/>
  <c r="O19"/>
  <c r="O17"/>
  <c r="O16"/>
  <c r="O15"/>
  <c r="O14"/>
  <c r="O12"/>
  <c r="O11"/>
  <c r="O10"/>
  <c r="O9"/>
  <c r="O8"/>
</calcChain>
</file>

<file path=xl/sharedStrings.xml><?xml version="1.0" encoding="utf-8"?>
<sst xmlns="http://schemas.openxmlformats.org/spreadsheetml/2006/main" count="41" uniqueCount="41">
  <si>
    <t>ENERGY</t>
  </si>
  <si>
    <t>Table   16.5  : DOMESTIC PRODUCTION OF PETROLEUM PRODUCTS</t>
  </si>
  <si>
    <t>Year</t>
  </si>
  <si>
    <t>Light distillates</t>
  </si>
  <si>
    <t>Middle distillates</t>
  </si>
  <si>
    <t>Liquified Petroleum Gas @</t>
  </si>
  <si>
    <t>Motor Gasoline</t>
  </si>
  <si>
    <t xml:space="preserve">Kerosene </t>
  </si>
  <si>
    <t>Aviation Turbine Fuel</t>
  </si>
  <si>
    <t>High Speed Diesel Oil</t>
  </si>
  <si>
    <t>Light Diesel Oil</t>
  </si>
  <si>
    <t>2000-01</t>
  </si>
  <si>
    <t xml:space="preserve">2001-02 </t>
  </si>
  <si>
    <t xml:space="preserve">2002-03 </t>
  </si>
  <si>
    <t>2003-04</t>
  </si>
  <si>
    <t>2004-05</t>
  </si>
  <si>
    <t>2005-06</t>
  </si>
  <si>
    <t>2006-07</t>
  </si>
  <si>
    <t>2007-08</t>
  </si>
  <si>
    <t>Heavy ends</t>
  </si>
  <si>
    <t>Others*</t>
  </si>
  <si>
    <t>Total</t>
  </si>
  <si>
    <t>Fuel oil</t>
  </si>
  <si>
    <t>Lubricants</t>
  </si>
  <si>
    <t>Petroleum 
Coke</t>
  </si>
  <si>
    <t>Bitumen</t>
  </si>
  <si>
    <t>@: Excludes LPG production from natural gas.</t>
  </si>
  <si>
    <t>2008-09</t>
  </si>
  <si>
    <t xml:space="preserve">     </t>
  </si>
  <si>
    <t xml:space="preserve">2009-10 </t>
  </si>
  <si>
    <t>2010-11</t>
  </si>
  <si>
    <t xml:space="preserve">               2.Ministry of Petroleum &amp; Natural Gas.</t>
  </si>
  <si>
    <t>* : Includes items of light &amp; middle distillates and heavy ends.</t>
  </si>
  <si>
    <t xml:space="preserve">% Annual growth </t>
  </si>
  <si>
    <t>2011-12</t>
  </si>
  <si>
    <t>Source :1. Energy Statistics 2014, Central Statistics Office</t>
  </si>
  <si>
    <t xml:space="preserve"> (Million tonnes)</t>
  </si>
  <si>
    <t>2012-13</t>
  </si>
  <si>
    <t>2013-14(P)</t>
  </si>
  <si>
    <t>Naphtha $</t>
  </si>
  <si>
    <t xml:space="preserve"> $ Includes other light distillates from 2005-06</t>
  </si>
</sst>
</file>

<file path=xl/styles.xml><?xml version="1.0" encoding="utf-8"?>
<styleSheet xmlns="http://schemas.openxmlformats.org/spreadsheetml/2006/main">
  <numFmts count="3">
    <numFmt numFmtId="164" formatCode="_ * #,##0_ ;_ * \-#,##0_ ;_ * &quot;-&quot;_ ;_ @_ "/>
    <numFmt numFmtId="165" formatCode="_ * #,##0.00_ ;_ * \-#,##0.00_ ;_ * &quot;-&quot;??_ ;_ @_ "/>
    <numFmt numFmtId="166" formatCode="_(* #,##0_);_(* \(#,##0\);_(* &quot;-&quot;??_);_(@_)"/>
  </numFmts>
  <fonts count="30">
    <font>
      <sz val="10"/>
      <name val="Courier"/>
    </font>
    <font>
      <sz val="10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sz val="10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indexed="8"/>
      <name val="Times New Roman"/>
      <family val="1"/>
    </font>
    <font>
      <sz val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2"/>
      <color indexed="8"/>
      <name val="Book Antiqua"/>
      <family val="1"/>
    </font>
    <font>
      <b/>
      <sz val="10"/>
      <color indexed="8"/>
      <name val="Book Antiqua"/>
      <family val="1"/>
    </font>
    <font>
      <b/>
      <sz val="10"/>
      <name val="Book Antiqua"/>
      <family val="1"/>
    </font>
    <font>
      <sz val="10"/>
      <color indexed="8"/>
      <name val="Book Antiqua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5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>
      <alignment horizontal="right"/>
    </xf>
    <xf numFmtId="0" fontId="15" fillId="0" borderId="0" applyNumberFormat="0" applyFont="0" applyFill="0" applyBorder="0" applyProtection="0">
      <alignment horizontal="right"/>
    </xf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67">
    <xf numFmtId="0" fontId="0" fillId="0" borderId="0" xfId="0"/>
    <xf numFmtId="0" fontId="1" fillId="0" borderId="0" xfId="50"/>
    <xf numFmtId="0" fontId="1" fillId="0" borderId="0" xfId="50" applyFill="1"/>
    <xf numFmtId="0" fontId="22" fillId="0" borderId="0" xfId="50" applyFont="1" applyFill="1" applyBorder="1"/>
    <xf numFmtId="166" fontId="22" fillId="0" borderId="0" xfId="28" applyNumberFormat="1" applyFont="1" applyFill="1" applyBorder="1" applyAlignment="1">
      <alignment horizontal="center"/>
    </xf>
    <xf numFmtId="166" fontId="22" fillId="0" borderId="0" xfId="28" applyNumberFormat="1" applyFont="1" applyFill="1" applyAlignment="1">
      <alignment horizontal="center"/>
    </xf>
    <xf numFmtId="0" fontId="23" fillId="24" borderId="16" xfId="50" applyFont="1" applyFill="1" applyBorder="1"/>
    <xf numFmtId="0" fontId="24" fillId="24" borderId="17" xfId="50" applyFont="1" applyFill="1" applyBorder="1"/>
    <xf numFmtId="0" fontId="24" fillId="24" borderId="18" xfId="50" applyFont="1" applyFill="1" applyBorder="1"/>
    <xf numFmtId="0" fontId="23" fillId="24" borderId="19" xfId="50" applyFont="1" applyFill="1" applyBorder="1"/>
    <xf numFmtId="0" fontId="27" fillId="24" borderId="12" xfId="50" applyFont="1" applyFill="1" applyBorder="1" applyAlignment="1">
      <alignment horizontal="center" vertical="top" wrapText="1"/>
    </xf>
    <xf numFmtId="0" fontId="27" fillId="24" borderId="10" xfId="50" applyFont="1" applyFill="1" applyBorder="1" applyAlignment="1">
      <alignment horizontal="center" vertical="top" wrapText="1"/>
    </xf>
    <xf numFmtId="0" fontId="27" fillId="24" borderId="13" xfId="50" applyFont="1" applyFill="1" applyBorder="1" applyAlignment="1">
      <alignment horizontal="center" vertical="top" wrapText="1"/>
    </xf>
    <xf numFmtId="0" fontId="27" fillId="24" borderId="14" xfId="50" applyFont="1" applyFill="1" applyBorder="1" applyAlignment="1">
      <alignment horizontal="center" vertical="top"/>
    </xf>
    <xf numFmtId="0" fontId="27" fillId="24" borderId="11" xfId="50" applyFont="1" applyFill="1" applyBorder="1" applyAlignment="1">
      <alignment horizontal="center" vertical="top"/>
    </xf>
    <xf numFmtId="0" fontId="27" fillId="24" borderId="11" xfId="50" applyFont="1" applyFill="1" applyBorder="1" applyAlignment="1">
      <alignment horizontal="center" vertical="top" wrapText="1"/>
    </xf>
    <xf numFmtId="0" fontId="27" fillId="24" borderId="15" xfId="50" applyFont="1" applyFill="1" applyBorder="1" applyAlignment="1">
      <alignment horizontal="center" vertical="top"/>
    </xf>
    <xf numFmtId="0" fontId="27" fillId="24" borderId="20" xfId="50" applyFont="1" applyFill="1" applyBorder="1" applyAlignment="1">
      <alignment horizontal="center"/>
    </xf>
    <xf numFmtId="0" fontId="27" fillId="24" borderId="11" xfId="50" applyFont="1" applyFill="1" applyBorder="1" applyAlignment="1">
      <alignment horizontal="center"/>
    </xf>
    <xf numFmtId="0" fontId="28" fillId="24" borderId="11" xfId="50" applyFont="1" applyFill="1" applyBorder="1" applyAlignment="1">
      <alignment horizontal="center"/>
    </xf>
    <xf numFmtId="0" fontId="28" fillId="24" borderId="21" xfId="50" applyFont="1" applyFill="1" applyBorder="1" applyAlignment="1">
      <alignment horizontal="center"/>
    </xf>
    <xf numFmtId="0" fontId="27" fillId="24" borderId="19" xfId="50" applyFont="1" applyFill="1" applyBorder="1" applyAlignment="1">
      <alignment horizontal="center"/>
    </xf>
    <xf numFmtId="2" fontId="29" fillId="27" borderId="0" xfId="28" applyNumberFormat="1" applyFont="1" applyFill="1" applyBorder="1" applyAlignment="1">
      <alignment horizontal="center"/>
    </xf>
    <xf numFmtId="4" fontId="29" fillId="27" borderId="0" xfId="28" applyNumberFormat="1" applyFont="1" applyFill="1" applyBorder="1" applyAlignment="1">
      <alignment horizontal="center"/>
    </xf>
    <xf numFmtId="4" fontId="29" fillId="27" borderId="22" xfId="28" applyNumberFormat="1" applyFont="1" applyFill="1" applyBorder="1" applyAlignment="1">
      <alignment horizontal="center"/>
    </xf>
    <xf numFmtId="0" fontId="27" fillId="24" borderId="19" xfId="51" applyFont="1" applyFill="1" applyBorder="1" applyAlignment="1">
      <alignment horizontal="center"/>
    </xf>
    <xf numFmtId="2" fontId="29" fillId="26" borderId="0" xfId="28" applyNumberFormat="1" applyFont="1" applyFill="1" applyBorder="1" applyAlignment="1">
      <alignment horizontal="center"/>
    </xf>
    <xf numFmtId="4" fontId="29" fillId="26" borderId="0" xfId="28" applyNumberFormat="1" applyFont="1" applyFill="1" applyBorder="1" applyAlignment="1">
      <alignment horizontal="center"/>
    </xf>
    <xf numFmtId="4" fontId="29" fillId="26" borderId="22" xfId="28" applyNumberFormat="1" applyFont="1" applyFill="1" applyBorder="1" applyAlignment="1">
      <alignment horizontal="center"/>
    </xf>
    <xf numFmtId="2" fontId="29" fillId="26" borderId="10" xfId="28" applyNumberFormat="1" applyFont="1" applyFill="1" applyBorder="1" applyAlignment="1">
      <alignment horizontal="center"/>
    </xf>
    <xf numFmtId="4" fontId="29" fillId="26" borderId="10" xfId="28" applyNumberFormat="1" applyFont="1" applyFill="1" applyBorder="1" applyAlignment="1">
      <alignment horizontal="center"/>
    </xf>
    <xf numFmtId="0" fontId="23" fillId="25" borderId="19" xfId="50" applyFont="1" applyFill="1" applyBorder="1"/>
    <xf numFmtId="0" fontId="27" fillId="25" borderId="0" xfId="50" applyFont="1" applyFill="1" applyBorder="1" applyAlignment="1"/>
    <xf numFmtId="0" fontId="29" fillId="25" borderId="0" xfId="50" applyFont="1" applyFill="1" applyBorder="1" applyAlignment="1"/>
    <xf numFmtId="166" fontId="29" fillId="25" borderId="0" xfId="28" applyNumberFormat="1" applyFont="1" applyFill="1" applyBorder="1" applyAlignment="1">
      <alignment horizontal="center"/>
    </xf>
    <xf numFmtId="164" fontId="29" fillId="25" borderId="0" xfId="28" quotePrefix="1" applyNumberFormat="1" applyFont="1" applyFill="1" applyBorder="1" applyAlignment="1">
      <alignment horizontal="right"/>
    </xf>
    <xf numFmtId="0" fontId="23" fillId="25" borderId="0" xfId="50" applyFont="1" applyFill="1" applyBorder="1"/>
    <xf numFmtId="0" fontId="23" fillId="25" borderId="22" xfId="50" applyFont="1" applyFill="1" applyBorder="1"/>
    <xf numFmtId="0" fontId="29" fillId="25" borderId="0" xfId="50" applyFont="1" applyFill="1" applyBorder="1"/>
    <xf numFmtId="3" fontId="29" fillId="25" borderId="0" xfId="50" applyNumberFormat="1" applyFont="1" applyFill="1" applyBorder="1" applyAlignment="1">
      <alignment horizontal="center"/>
    </xf>
    <xf numFmtId="3" fontId="29" fillId="25" borderId="0" xfId="50" applyNumberFormat="1" applyFont="1" applyFill="1" applyBorder="1"/>
    <xf numFmtId="0" fontId="29" fillId="25" borderId="19" xfId="50" applyFont="1" applyFill="1" applyBorder="1"/>
    <xf numFmtId="0" fontId="29" fillId="25" borderId="0" xfId="50" applyFont="1" applyFill="1" applyBorder="1" applyAlignment="1">
      <alignment horizontal="left"/>
    </xf>
    <xf numFmtId="0" fontId="29" fillId="25" borderId="22" xfId="50" applyFont="1" applyFill="1" applyBorder="1"/>
    <xf numFmtId="0" fontId="23" fillId="25" borderId="24" xfId="50" applyFont="1" applyFill="1" applyBorder="1" applyAlignment="1"/>
    <xf numFmtId="0" fontId="23" fillId="25" borderId="25" xfId="50" applyFont="1" applyFill="1" applyBorder="1" applyAlignment="1"/>
    <xf numFmtId="0" fontId="29" fillId="25" borderId="25" xfId="50" applyFont="1" applyFill="1" applyBorder="1"/>
    <xf numFmtId="0" fontId="29" fillId="25" borderId="26" xfId="50" applyFont="1" applyFill="1" applyBorder="1"/>
    <xf numFmtId="4" fontId="29" fillId="26" borderId="23" xfId="28" applyNumberFormat="1" applyFont="1" applyFill="1" applyBorder="1" applyAlignment="1">
      <alignment horizontal="center"/>
    </xf>
    <xf numFmtId="0" fontId="27" fillId="24" borderId="27" xfId="50" applyFont="1" applyFill="1" applyBorder="1" applyAlignment="1">
      <alignment horizontal="center" vertical="center"/>
    </xf>
    <xf numFmtId="0" fontId="27" fillId="24" borderId="28" xfId="50" applyFont="1" applyFill="1" applyBorder="1" applyAlignment="1">
      <alignment horizontal="center" vertical="center"/>
    </xf>
    <xf numFmtId="0" fontId="25" fillId="24" borderId="0" xfId="50" applyFont="1" applyFill="1" applyBorder="1" applyAlignment="1">
      <alignment horizontal="center"/>
    </xf>
    <xf numFmtId="0" fontId="25" fillId="24" borderId="22" xfId="50" applyFont="1" applyFill="1" applyBorder="1" applyAlignment="1">
      <alignment horizontal="center"/>
    </xf>
    <xf numFmtId="0" fontId="27" fillId="24" borderId="29" xfId="50" applyFont="1" applyFill="1" applyBorder="1" applyAlignment="1">
      <alignment horizontal="center" vertical="top"/>
    </xf>
    <xf numFmtId="0" fontId="27" fillId="24" borderId="30" xfId="50" applyFont="1" applyFill="1" applyBorder="1" applyAlignment="1">
      <alignment horizontal="center" vertical="top"/>
    </xf>
    <xf numFmtId="0" fontId="27" fillId="24" borderId="31" xfId="50" applyFont="1" applyFill="1" applyBorder="1" applyAlignment="1">
      <alignment horizontal="center" vertical="top"/>
    </xf>
    <xf numFmtId="0" fontId="27" fillId="24" borderId="14" xfId="50" applyFont="1" applyFill="1" applyBorder="1" applyAlignment="1">
      <alignment horizontal="center"/>
    </xf>
    <xf numFmtId="0" fontId="27" fillId="24" borderId="11" xfId="50" applyFont="1" applyFill="1" applyBorder="1" applyAlignment="1">
      <alignment horizontal="center"/>
    </xf>
    <xf numFmtId="0" fontId="27" fillId="24" borderId="15" xfId="50" applyFont="1" applyFill="1" applyBorder="1" applyAlignment="1">
      <alignment horizontal="center"/>
    </xf>
    <xf numFmtId="0" fontId="26" fillId="24" borderId="0" xfId="50" applyFont="1" applyFill="1" applyBorder="1" applyAlignment="1">
      <alignment horizontal="center" vertical="center"/>
    </xf>
    <xf numFmtId="0" fontId="26" fillId="24" borderId="22" xfId="50" applyFont="1" applyFill="1" applyBorder="1" applyAlignment="1">
      <alignment horizontal="center" vertical="center"/>
    </xf>
    <xf numFmtId="0" fontId="26" fillId="24" borderId="10" xfId="50" applyFont="1" applyFill="1" applyBorder="1" applyAlignment="1">
      <alignment horizontal="right"/>
    </xf>
    <xf numFmtId="0" fontId="26" fillId="24" borderId="23" xfId="50" applyFont="1" applyFill="1" applyBorder="1" applyAlignment="1">
      <alignment horizontal="right"/>
    </xf>
    <xf numFmtId="166" fontId="27" fillId="24" borderId="32" xfId="28" applyNumberFormat="1" applyFont="1" applyFill="1" applyBorder="1" applyAlignment="1">
      <alignment horizontal="center" vertical="center" wrapText="1"/>
    </xf>
    <xf numFmtId="166" fontId="27" fillId="24" borderId="33" xfId="28" applyNumberFormat="1" applyFont="1" applyFill="1" applyBorder="1" applyAlignment="1">
      <alignment horizontal="center" vertical="center" wrapText="1"/>
    </xf>
    <xf numFmtId="0" fontId="27" fillId="24" borderId="34" xfId="50" applyFont="1" applyFill="1" applyBorder="1" applyAlignment="1">
      <alignment horizontal="center" vertical="center"/>
    </xf>
    <xf numFmtId="0" fontId="27" fillId="24" borderId="35" xfId="50" applyFont="1" applyFill="1" applyBorder="1" applyAlignment="1">
      <alignment horizontal="center" vertical="center"/>
    </xf>
  </cellXfs>
  <cellStyles count="6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_Energy Statistics 2009-latest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/>
    <cellStyle name="Normal 2 10" xfId="39"/>
    <cellStyle name="Normal 2 11" xfId="40"/>
    <cellStyle name="Normal 2 2" xfId="41"/>
    <cellStyle name="Normal 2 3" xfId="42"/>
    <cellStyle name="Normal 2 4" xfId="43"/>
    <cellStyle name="Normal 2 5" xfId="44"/>
    <cellStyle name="Normal 2 6" xfId="45"/>
    <cellStyle name="Normal 2 7" xfId="46"/>
    <cellStyle name="Normal 2 8" xfId="47"/>
    <cellStyle name="Normal 2 9" xfId="48"/>
    <cellStyle name="Normal 3" xfId="49"/>
    <cellStyle name="Normal_Energy Statistics 2009-latest" xfId="50"/>
    <cellStyle name="Normal_T 4.4 Gross generation of electricity" xfId="51"/>
    <cellStyle name="Note" xfId="52" builtinId="10" customBuiltin="1"/>
    <cellStyle name="Output" xfId="53" builtinId="21" customBuiltin="1"/>
    <cellStyle name="sHeadingCommodity" xfId="54"/>
    <cellStyle name="sValue" xfId="55"/>
    <cellStyle name="sYear" xfId="56"/>
    <cellStyle name="Title" xfId="57" builtinId="15" customBuiltin="1"/>
    <cellStyle name="Total" xfId="58" builtinId="25" customBuiltin="1"/>
    <cellStyle name="Warning Text" xfId="59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tabSelected="1" zoomScaleSheetLayoutView="100" workbookViewId="0">
      <selection activeCell="E5" sqref="E5:H5"/>
    </sheetView>
  </sheetViews>
  <sheetFormatPr defaultColWidth="8" defaultRowHeight="12.75"/>
  <cols>
    <col min="1" max="1" width="12.625" style="2" customWidth="1"/>
    <col min="2" max="15" width="9" style="1" customWidth="1"/>
    <col min="16" max="16384" width="8" style="1"/>
  </cols>
  <sheetData>
    <row r="1" spans="1:15" ht="13.5" customHeight="1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8"/>
    </row>
    <row r="2" spans="1:15" ht="13.5" customHeight="1">
      <c r="A2" s="9"/>
      <c r="B2" s="51" t="s">
        <v>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2"/>
    </row>
    <row r="3" spans="1:15" ht="13.5" customHeight="1">
      <c r="A3" s="9"/>
      <c r="B3" s="59" t="s">
        <v>1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60"/>
    </row>
    <row r="4" spans="1:15" ht="13.5" customHeight="1">
      <c r="A4" s="9"/>
      <c r="B4" s="61" t="s">
        <v>36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2"/>
    </row>
    <row r="5" spans="1:15" ht="13.5" customHeight="1">
      <c r="A5" s="49" t="s">
        <v>2</v>
      </c>
      <c r="B5" s="56" t="s">
        <v>3</v>
      </c>
      <c r="C5" s="57"/>
      <c r="D5" s="58"/>
      <c r="E5" s="56" t="s">
        <v>4</v>
      </c>
      <c r="F5" s="57"/>
      <c r="G5" s="57"/>
      <c r="H5" s="58"/>
      <c r="I5" s="53" t="s">
        <v>19</v>
      </c>
      <c r="J5" s="54"/>
      <c r="K5" s="54"/>
      <c r="L5" s="55"/>
      <c r="M5" s="65" t="s">
        <v>20</v>
      </c>
      <c r="N5" s="65" t="s">
        <v>21</v>
      </c>
      <c r="O5" s="63" t="s">
        <v>33</v>
      </c>
    </row>
    <row r="6" spans="1:15" ht="45">
      <c r="A6" s="50"/>
      <c r="B6" s="10" t="s">
        <v>5</v>
      </c>
      <c r="C6" s="11" t="s">
        <v>6</v>
      </c>
      <c r="D6" s="12" t="s">
        <v>39</v>
      </c>
      <c r="E6" s="10" t="s">
        <v>7</v>
      </c>
      <c r="F6" s="11" t="s">
        <v>8</v>
      </c>
      <c r="G6" s="11" t="s">
        <v>9</v>
      </c>
      <c r="H6" s="12" t="s">
        <v>10</v>
      </c>
      <c r="I6" s="13" t="s">
        <v>22</v>
      </c>
      <c r="J6" s="14" t="s">
        <v>23</v>
      </c>
      <c r="K6" s="15" t="s">
        <v>24</v>
      </c>
      <c r="L6" s="16" t="s">
        <v>25</v>
      </c>
      <c r="M6" s="66"/>
      <c r="N6" s="66"/>
      <c r="O6" s="64"/>
    </row>
    <row r="7" spans="1:15" ht="15">
      <c r="A7" s="17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8">
        <v>10</v>
      </c>
      <c r="K7" s="19">
        <v>11</v>
      </c>
      <c r="L7" s="19">
        <v>12</v>
      </c>
      <c r="M7" s="19">
        <v>13</v>
      </c>
      <c r="N7" s="19">
        <v>14</v>
      </c>
      <c r="O7" s="20">
        <v>15</v>
      </c>
    </row>
    <row r="8" spans="1:15" s="2" customFormat="1" ht="15" customHeight="1">
      <c r="A8" s="21" t="s">
        <v>11</v>
      </c>
      <c r="B8" s="22">
        <v>4.0880000000000001</v>
      </c>
      <c r="C8" s="22">
        <v>8.07</v>
      </c>
      <c r="D8" s="22">
        <v>9.9079999999999995</v>
      </c>
      <c r="E8" s="22">
        <v>8.7140000000000004</v>
      </c>
      <c r="F8" s="22">
        <v>2.5129999999999999</v>
      </c>
      <c r="G8" s="22">
        <v>39.052</v>
      </c>
      <c r="H8" s="22">
        <v>1.4810000000000001</v>
      </c>
      <c r="I8" s="23">
        <v>11.391999999999999</v>
      </c>
      <c r="J8" s="23">
        <v>0.68400000000000005</v>
      </c>
      <c r="K8" s="23">
        <v>2.4729999999999999</v>
      </c>
      <c r="L8" s="23">
        <v>2.7210000000000001</v>
      </c>
      <c r="M8" s="23">
        <v>4.5179999999999998</v>
      </c>
      <c r="N8" s="23">
        <v>95.614000000000004</v>
      </c>
      <c r="O8" s="24">
        <f>(N8/79.41-1)*100</f>
        <v>20.405490492381318</v>
      </c>
    </row>
    <row r="9" spans="1:15" s="2" customFormat="1" ht="15" customHeight="1">
      <c r="A9" s="25" t="s">
        <v>12</v>
      </c>
      <c r="B9" s="26">
        <v>4.78</v>
      </c>
      <c r="C9" s="26">
        <v>9.6999999999999993</v>
      </c>
      <c r="D9" s="26">
        <v>9.18</v>
      </c>
      <c r="E9" s="26">
        <v>9.68</v>
      </c>
      <c r="F9" s="26">
        <v>2.6</v>
      </c>
      <c r="G9" s="26">
        <v>39.9</v>
      </c>
      <c r="H9" s="26">
        <v>1.7</v>
      </c>
      <c r="I9" s="27">
        <v>12.23</v>
      </c>
      <c r="J9" s="27">
        <v>0.65</v>
      </c>
      <c r="K9" s="27">
        <v>2.78</v>
      </c>
      <c r="L9" s="27">
        <v>2.56</v>
      </c>
      <c r="M9" s="27">
        <v>4.25</v>
      </c>
      <c r="N9" s="27">
        <v>100</v>
      </c>
      <c r="O9" s="28">
        <f>(N9/N8-1)*100</f>
        <v>4.5871943439245166</v>
      </c>
    </row>
    <row r="10" spans="1:15" s="2" customFormat="1" ht="15" customHeight="1">
      <c r="A10" s="25" t="s">
        <v>13</v>
      </c>
      <c r="B10" s="22">
        <v>4.9000000000000004</v>
      </c>
      <c r="C10" s="22">
        <v>10.36</v>
      </c>
      <c r="D10" s="22">
        <v>9.65</v>
      </c>
      <c r="E10" s="22">
        <v>10.029999999999999</v>
      </c>
      <c r="F10" s="22">
        <v>3.05</v>
      </c>
      <c r="G10" s="22">
        <v>40.21</v>
      </c>
      <c r="H10" s="22">
        <v>2.08</v>
      </c>
      <c r="I10" s="23">
        <v>12.17</v>
      </c>
      <c r="J10" s="23">
        <v>0.68</v>
      </c>
      <c r="K10" s="23">
        <v>2.66</v>
      </c>
      <c r="L10" s="23">
        <v>2.94</v>
      </c>
      <c r="M10" s="23">
        <v>5.41</v>
      </c>
      <c r="N10" s="23">
        <v>104.14</v>
      </c>
      <c r="O10" s="24">
        <f t="shared" ref="O10:O21" si="0">(N10/N9-1)*100</f>
        <v>4.1400000000000103</v>
      </c>
    </row>
    <row r="11" spans="1:15" s="2" customFormat="1" ht="15" customHeight="1">
      <c r="A11" s="25" t="s">
        <v>14</v>
      </c>
      <c r="B11" s="26">
        <v>5.35</v>
      </c>
      <c r="C11" s="26">
        <v>11</v>
      </c>
      <c r="D11" s="26">
        <v>11.32</v>
      </c>
      <c r="E11" s="26">
        <v>10.19</v>
      </c>
      <c r="F11" s="26">
        <v>4.29</v>
      </c>
      <c r="G11" s="26">
        <v>43.32</v>
      </c>
      <c r="H11" s="26">
        <v>1.66</v>
      </c>
      <c r="I11" s="27">
        <v>13.37</v>
      </c>
      <c r="J11" s="27">
        <v>0.67</v>
      </c>
      <c r="K11" s="27">
        <v>2.74</v>
      </c>
      <c r="L11" s="27">
        <v>3.4</v>
      </c>
      <c r="M11" s="27">
        <v>6.17</v>
      </c>
      <c r="N11" s="27">
        <v>113.46</v>
      </c>
      <c r="O11" s="28">
        <f t="shared" si="0"/>
        <v>8.949491069713833</v>
      </c>
    </row>
    <row r="12" spans="1:15" s="2" customFormat="1" ht="15" customHeight="1">
      <c r="A12" s="25" t="s">
        <v>15</v>
      </c>
      <c r="B12" s="22">
        <v>5.57</v>
      </c>
      <c r="C12" s="22">
        <v>11.06</v>
      </c>
      <c r="D12" s="22">
        <v>14.1</v>
      </c>
      <c r="E12" s="22">
        <v>9.3000000000000007</v>
      </c>
      <c r="F12" s="22">
        <v>5.2</v>
      </c>
      <c r="G12" s="22">
        <v>45.9</v>
      </c>
      <c r="H12" s="22">
        <v>1.55</v>
      </c>
      <c r="I12" s="23">
        <v>14.97</v>
      </c>
      <c r="J12" s="23">
        <v>0.65</v>
      </c>
      <c r="K12" s="23">
        <v>3.16</v>
      </c>
      <c r="L12" s="23">
        <v>3.35</v>
      </c>
      <c r="M12" s="23">
        <v>3.78</v>
      </c>
      <c r="N12" s="23">
        <v>118.58</v>
      </c>
      <c r="O12" s="24">
        <f t="shared" si="0"/>
        <v>4.5126035607262471</v>
      </c>
    </row>
    <row r="13" spans="1:15" s="2" customFormat="1" ht="15" customHeight="1">
      <c r="A13" s="21" t="s">
        <v>16</v>
      </c>
      <c r="B13" s="26">
        <v>7.71</v>
      </c>
      <c r="C13" s="26">
        <v>10.502000000000001</v>
      </c>
      <c r="D13" s="26">
        <v>16.09</v>
      </c>
      <c r="E13" s="26">
        <v>9.24</v>
      </c>
      <c r="F13" s="26">
        <v>6.1959999999999997</v>
      </c>
      <c r="G13" s="26">
        <v>47.59</v>
      </c>
      <c r="H13" s="26">
        <v>0.92300000000000004</v>
      </c>
      <c r="I13" s="27">
        <v>14.305</v>
      </c>
      <c r="J13" s="27">
        <v>0.67700000000000005</v>
      </c>
      <c r="K13" s="27">
        <v>3.1819999999999999</v>
      </c>
      <c r="L13" s="27">
        <v>3.5760000000000001</v>
      </c>
      <c r="M13" s="27">
        <v>4.42</v>
      </c>
      <c r="N13" s="27">
        <v>124.41</v>
      </c>
      <c r="O13" s="28">
        <f>(N13/N12-1)*100</f>
        <v>4.9165120593692047</v>
      </c>
    </row>
    <row r="14" spans="1:15" s="2" customFormat="1" ht="15" customHeight="1">
      <c r="A14" s="21" t="s">
        <v>17</v>
      </c>
      <c r="B14" s="22">
        <v>8.41</v>
      </c>
      <c r="C14" s="22">
        <v>12.539</v>
      </c>
      <c r="D14" s="22">
        <v>18.14</v>
      </c>
      <c r="E14" s="22">
        <v>8.6300000000000008</v>
      </c>
      <c r="F14" s="22">
        <v>7.8049999999999997</v>
      </c>
      <c r="G14" s="22">
        <v>53.48</v>
      </c>
      <c r="H14" s="22">
        <v>0.80300000000000005</v>
      </c>
      <c r="I14" s="23">
        <v>15.696999999999999</v>
      </c>
      <c r="J14" s="23">
        <v>0.82499999999999996</v>
      </c>
      <c r="K14" s="23">
        <v>3.7789999999999999</v>
      </c>
      <c r="L14" s="23">
        <v>3.891</v>
      </c>
      <c r="M14" s="23">
        <v>5.75</v>
      </c>
      <c r="N14" s="23">
        <v>139.75</v>
      </c>
      <c r="O14" s="24">
        <f t="shared" si="0"/>
        <v>12.330198537095093</v>
      </c>
    </row>
    <row r="15" spans="1:15" s="2" customFormat="1" ht="15" customHeight="1">
      <c r="A15" s="21" t="s">
        <v>18</v>
      </c>
      <c r="B15" s="26">
        <v>8.7899999999999991</v>
      </c>
      <c r="C15" s="26">
        <v>14.167</v>
      </c>
      <c r="D15" s="26">
        <v>17.96</v>
      </c>
      <c r="E15" s="26">
        <v>7.97</v>
      </c>
      <c r="F15" s="26">
        <v>9.1069999999999993</v>
      </c>
      <c r="G15" s="26">
        <v>58.38</v>
      </c>
      <c r="H15" s="26">
        <v>0.67100000000000004</v>
      </c>
      <c r="I15" s="27">
        <v>15.805</v>
      </c>
      <c r="J15" s="27">
        <v>0.88100000000000001</v>
      </c>
      <c r="K15" s="27">
        <v>4.13</v>
      </c>
      <c r="L15" s="27">
        <v>4.51</v>
      </c>
      <c r="M15" s="27">
        <v>7.1</v>
      </c>
      <c r="N15" s="27">
        <v>149.47</v>
      </c>
      <c r="O15" s="28">
        <f t="shared" si="0"/>
        <v>6.9552772808586738</v>
      </c>
    </row>
    <row r="16" spans="1:15" s="2" customFormat="1" ht="15" customHeight="1">
      <c r="A16" s="21" t="s">
        <v>27</v>
      </c>
      <c r="B16" s="22">
        <v>9.16</v>
      </c>
      <c r="C16" s="22">
        <v>16.02</v>
      </c>
      <c r="D16" s="22">
        <v>16.45</v>
      </c>
      <c r="E16" s="22">
        <v>8.39</v>
      </c>
      <c r="F16" s="22">
        <v>8.0709999999999997</v>
      </c>
      <c r="G16" s="22">
        <v>62.91</v>
      </c>
      <c r="H16" s="22">
        <v>0.60599999999999998</v>
      </c>
      <c r="I16" s="23">
        <v>17.684000000000001</v>
      </c>
      <c r="J16" s="23">
        <v>0.874</v>
      </c>
      <c r="K16" s="23">
        <v>4.24</v>
      </c>
      <c r="L16" s="23">
        <v>4.71</v>
      </c>
      <c r="M16" s="23">
        <v>6.03</v>
      </c>
      <c r="N16" s="23">
        <v>155.15</v>
      </c>
      <c r="O16" s="24">
        <f t="shared" si="0"/>
        <v>3.8000936642804684</v>
      </c>
    </row>
    <row r="17" spans="1:15" s="2" customFormat="1" ht="15" customHeight="1">
      <c r="A17" s="21" t="s">
        <v>29</v>
      </c>
      <c r="B17" s="26">
        <v>10.33</v>
      </c>
      <c r="C17" s="26">
        <v>22.54</v>
      </c>
      <c r="D17" s="26">
        <v>18.79</v>
      </c>
      <c r="E17" s="26">
        <v>8.6999999999999993</v>
      </c>
      <c r="F17" s="26">
        <v>9.3000000000000007</v>
      </c>
      <c r="G17" s="26">
        <v>73.3</v>
      </c>
      <c r="H17" s="26">
        <v>0.47</v>
      </c>
      <c r="I17" s="27">
        <v>18.350000000000001</v>
      </c>
      <c r="J17" s="27">
        <v>0.95</v>
      </c>
      <c r="K17" s="27">
        <v>3.71</v>
      </c>
      <c r="L17" s="27">
        <v>4.8899999999999997</v>
      </c>
      <c r="M17" s="27">
        <v>13.28</v>
      </c>
      <c r="N17" s="27">
        <v>184.61</v>
      </c>
      <c r="O17" s="28">
        <f t="shared" si="0"/>
        <v>18.988076055430227</v>
      </c>
    </row>
    <row r="18" spans="1:15" s="2" customFormat="1" ht="15" customHeight="1">
      <c r="A18" s="21" t="s">
        <v>30</v>
      </c>
      <c r="B18" s="22">
        <v>9.7100000000000009</v>
      </c>
      <c r="C18" s="22">
        <v>26.14</v>
      </c>
      <c r="D18" s="22">
        <v>19.2</v>
      </c>
      <c r="E18" s="22">
        <v>7.81</v>
      </c>
      <c r="F18" s="22">
        <v>9.59</v>
      </c>
      <c r="G18" s="22">
        <v>78.06</v>
      </c>
      <c r="H18" s="22">
        <v>0.59</v>
      </c>
      <c r="I18" s="23">
        <v>20.52</v>
      </c>
      <c r="J18" s="23">
        <v>0.88</v>
      </c>
      <c r="K18" s="23">
        <v>2.71</v>
      </c>
      <c r="L18" s="23">
        <v>4.4800000000000004</v>
      </c>
      <c r="M18" s="23">
        <v>15.14</v>
      </c>
      <c r="N18" s="23">
        <v>194.82</v>
      </c>
      <c r="O18" s="24">
        <f t="shared" si="0"/>
        <v>5.5305779751909423</v>
      </c>
    </row>
    <row r="19" spans="1:15" s="2" customFormat="1" ht="15" customHeight="1">
      <c r="A19" s="21" t="s">
        <v>34</v>
      </c>
      <c r="B19" s="26">
        <v>9.5500000000000007</v>
      </c>
      <c r="C19" s="26">
        <v>27.19</v>
      </c>
      <c r="D19" s="26">
        <v>18.829999999999998</v>
      </c>
      <c r="E19" s="26">
        <v>7.86</v>
      </c>
      <c r="F19" s="26">
        <v>10.06</v>
      </c>
      <c r="G19" s="26">
        <v>82.88</v>
      </c>
      <c r="H19" s="26">
        <v>0.5</v>
      </c>
      <c r="I19" s="27">
        <v>18.43</v>
      </c>
      <c r="J19" s="27">
        <v>1.03</v>
      </c>
      <c r="K19" s="27">
        <v>7.84</v>
      </c>
      <c r="L19" s="27">
        <v>4.6100000000000003</v>
      </c>
      <c r="M19" s="27">
        <v>14.43</v>
      </c>
      <c r="N19" s="27">
        <v>203.2</v>
      </c>
      <c r="O19" s="28">
        <f t="shared" si="0"/>
        <v>4.3014064264449203</v>
      </c>
    </row>
    <row r="20" spans="1:15" s="2" customFormat="1" ht="15" customHeight="1">
      <c r="A20" s="21" t="s">
        <v>37</v>
      </c>
      <c r="B20" s="22">
        <v>9.82</v>
      </c>
      <c r="C20" s="22">
        <v>30.12</v>
      </c>
      <c r="D20" s="22">
        <v>17.350000000000001</v>
      </c>
      <c r="E20" s="22">
        <v>7.87</v>
      </c>
      <c r="F20" s="22">
        <v>10.08</v>
      </c>
      <c r="G20" s="22">
        <v>91.08</v>
      </c>
      <c r="H20" s="22">
        <v>0.4</v>
      </c>
      <c r="I20" s="23">
        <v>15.05</v>
      </c>
      <c r="J20" s="23">
        <v>0.9</v>
      </c>
      <c r="K20" s="23">
        <v>10.94</v>
      </c>
      <c r="L20" s="23">
        <v>4.67</v>
      </c>
      <c r="M20" s="23">
        <v>19.45</v>
      </c>
      <c r="N20" s="23">
        <v>217.74</v>
      </c>
      <c r="O20" s="24">
        <f t="shared" si="0"/>
        <v>7.1555118110236293</v>
      </c>
    </row>
    <row r="21" spans="1:15" s="2" customFormat="1" ht="15" customHeight="1">
      <c r="A21" s="21" t="s">
        <v>38</v>
      </c>
      <c r="B21" s="29">
        <v>10.029999999999999</v>
      </c>
      <c r="C21" s="29">
        <v>30.28</v>
      </c>
      <c r="D21" s="29">
        <v>18.510000000000002</v>
      </c>
      <c r="E21" s="29">
        <v>7.42</v>
      </c>
      <c r="F21" s="29">
        <v>11.22</v>
      </c>
      <c r="G21" s="29">
        <v>93.76</v>
      </c>
      <c r="H21" s="29">
        <v>0.42</v>
      </c>
      <c r="I21" s="30">
        <v>13.41</v>
      </c>
      <c r="J21" s="30">
        <v>0.94</v>
      </c>
      <c r="K21" s="30">
        <v>12.07</v>
      </c>
      <c r="L21" s="30">
        <v>4.79</v>
      </c>
      <c r="M21" s="30">
        <v>17.93</v>
      </c>
      <c r="N21" s="30">
        <v>220.78</v>
      </c>
      <c r="O21" s="48">
        <f t="shared" si="0"/>
        <v>1.3961605584642101</v>
      </c>
    </row>
    <row r="22" spans="1:15" s="2" customFormat="1" ht="15">
      <c r="A22" s="31"/>
      <c r="B22" s="32" t="s">
        <v>35</v>
      </c>
      <c r="C22" s="33"/>
      <c r="D22" s="33"/>
      <c r="E22" s="33"/>
      <c r="F22" s="33"/>
      <c r="G22" s="33"/>
      <c r="H22" s="33"/>
      <c r="I22" s="34"/>
      <c r="J22" s="34"/>
      <c r="K22" s="35"/>
      <c r="L22" s="36"/>
      <c r="M22" s="36"/>
      <c r="N22" s="36"/>
      <c r="O22" s="37"/>
    </row>
    <row r="23" spans="1:15" s="2" customFormat="1" ht="15">
      <c r="A23" s="31"/>
      <c r="B23" s="32" t="s">
        <v>31</v>
      </c>
      <c r="C23" s="33"/>
      <c r="D23" s="33"/>
      <c r="E23" s="33"/>
      <c r="F23" s="33"/>
      <c r="G23" s="33"/>
      <c r="H23" s="33"/>
      <c r="I23" s="34"/>
      <c r="J23" s="34"/>
      <c r="K23" s="35"/>
      <c r="L23" s="36"/>
      <c r="M23" s="36"/>
      <c r="N23" s="36"/>
      <c r="O23" s="37"/>
    </row>
    <row r="24" spans="1:15" s="2" customFormat="1" ht="13.5">
      <c r="A24" s="31"/>
      <c r="B24" s="38" t="s">
        <v>26</v>
      </c>
      <c r="C24" s="34"/>
      <c r="D24" s="34"/>
      <c r="E24" s="34"/>
      <c r="F24" s="34"/>
      <c r="G24" s="34"/>
      <c r="H24" s="34"/>
      <c r="I24" s="39"/>
      <c r="J24" s="40"/>
      <c r="K24" s="35"/>
      <c r="L24" s="36"/>
      <c r="M24" s="36"/>
      <c r="N24" s="36"/>
      <c r="O24" s="37"/>
    </row>
    <row r="25" spans="1:15" s="3" customFormat="1" ht="13.5">
      <c r="A25" s="41"/>
      <c r="B25" s="42" t="s">
        <v>32</v>
      </c>
      <c r="C25" s="36"/>
      <c r="D25" s="36"/>
      <c r="E25" s="34"/>
      <c r="F25" s="34"/>
      <c r="G25" s="34"/>
      <c r="H25" s="34"/>
      <c r="I25" s="38"/>
      <c r="J25" s="38"/>
      <c r="K25" s="38"/>
      <c r="L25" s="38"/>
      <c r="M25" s="38"/>
      <c r="N25" s="38"/>
      <c r="O25" s="43"/>
    </row>
    <row r="26" spans="1:15" s="3" customFormat="1" ht="13.5">
      <c r="A26" s="41" t="s">
        <v>28</v>
      </c>
      <c r="B26" s="38" t="s">
        <v>40</v>
      </c>
      <c r="C26" s="38"/>
      <c r="D26" s="38"/>
      <c r="E26" s="34"/>
      <c r="F26" s="34"/>
      <c r="G26" s="34"/>
      <c r="H26" s="34"/>
      <c r="I26" s="38"/>
      <c r="J26" s="38"/>
      <c r="K26" s="38"/>
      <c r="L26" s="38"/>
      <c r="M26" s="38"/>
      <c r="N26" s="38"/>
      <c r="O26" s="43"/>
    </row>
    <row r="27" spans="1:15" s="3" customFormat="1" ht="14.25" thickBot="1">
      <c r="A27" s="44"/>
      <c r="B27" s="45"/>
      <c r="C27" s="45"/>
      <c r="D27" s="45"/>
      <c r="E27" s="45"/>
      <c r="F27" s="45"/>
      <c r="G27" s="45"/>
      <c r="H27" s="45"/>
      <c r="I27" s="46"/>
      <c r="J27" s="46"/>
      <c r="K27" s="46"/>
      <c r="L27" s="46"/>
      <c r="M27" s="46"/>
      <c r="N27" s="46"/>
      <c r="O27" s="47"/>
    </row>
    <row r="28" spans="1:15" s="3" customFormat="1">
      <c r="E28" s="5"/>
      <c r="F28" s="5"/>
      <c r="G28" s="5"/>
      <c r="H28" s="4"/>
    </row>
    <row r="29" spans="1:15" s="3" customFormat="1"/>
    <row r="30" spans="1:15" s="3" customFormat="1"/>
    <row r="31" spans="1:15" s="2" customFormat="1">
      <c r="A31" s="3"/>
      <c r="B31" s="3"/>
      <c r="C31" s="3"/>
      <c r="D31" s="3"/>
      <c r="E31" s="3"/>
      <c r="F31" s="3"/>
    </row>
    <row r="32" spans="1:15" s="2" customFormat="1">
      <c r="A32" s="3"/>
      <c r="B32" s="3"/>
      <c r="C32" s="3"/>
      <c r="D32" s="3"/>
      <c r="E32" s="3"/>
      <c r="F32" s="3"/>
    </row>
    <row r="33" spans="9:9" s="2" customFormat="1"/>
    <row r="34" spans="9:9" s="2" customFormat="1"/>
    <row r="35" spans="9:9" s="2" customFormat="1"/>
    <row r="36" spans="9:9" s="2" customFormat="1"/>
    <row r="37" spans="9:9" s="2" customFormat="1"/>
    <row r="38" spans="9:9" s="2" customFormat="1"/>
    <row r="39" spans="9:9" s="2" customFormat="1"/>
    <row r="40" spans="9:9" s="2" customFormat="1">
      <c r="I40" s="3"/>
    </row>
  </sheetData>
  <mergeCells count="10">
    <mergeCell ref="A5:A6"/>
    <mergeCell ref="B2:O2"/>
    <mergeCell ref="I5:L5"/>
    <mergeCell ref="B5:D5"/>
    <mergeCell ref="E5:H5"/>
    <mergeCell ref="B3:O3"/>
    <mergeCell ref="B4:O4"/>
    <mergeCell ref="O5:O6"/>
    <mergeCell ref="N5:N6"/>
    <mergeCell ref="M5:M6"/>
  </mergeCells>
  <phoneticPr fontId="21" type="noConversion"/>
  <pageMargins left="0.6692913385826772" right="0.31496062992125984" top="0.86614173228346458" bottom="0.9055118110236221" header="0.51181102362204722" footer="0.51181102362204722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Table16.5</vt:lpstr>
      <vt:lpstr>Table16.5!Print_Area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vipin</dc:creator>
  <cp:lastModifiedBy>Heena</cp:lastModifiedBy>
  <cp:lastPrinted>2015-11-30T08:36:14Z</cp:lastPrinted>
  <dcterms:created xsi:type="dcterms:W3CDTF">2011-01-17T09:13:37Z</dcterms:created>
  <dcterms:modified xsi:type="dcterms:W3CDTF">2017-02-25T06:09:31Z</dcterms:modified>
</cp:coreProperties>
</file>